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45" windowWidth="18975" windowHeight="813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'Plan1'!$A$1:$K$50</definedName>
    <definedName name="CaseACocher32" localSheetId="0">'Plan1'!$D$50</definedName>
    <definedName name="Nível">'Plan1'!$J$7</definedName>
  </definedNames>
  <calcPr fullCalcOnLoad="1"/>
</workbook>
</file>

<file path=xl/sharedStrings.xml><?xml version="1.0" encoding="utf-8"?>
<sst xmlns="http://schemas.openxmlformats.org/spreadsheetml/2006/main" count="99" uniqueCount="88">
  <si>
    <t>Código</t>
  </si>
  <si>
    <t>Disciplina</t>
  </si>
  <si>
    <t>CR</t>
  </si>
  <si>
    <t>Genética molecular</t>
  </si>
  <si>
    <t>SEMESTRE I</t>
  </si>
  <si>
    <t>SEMESTRE II</t>
  </si>
  <si>
    <t>UNIVERSIDADE ESTADUAL DE SANTA CRUZ – UESC</t>
  </si>
  <si>
    <t>PROGRAMA DE PÓS-GRADUAÇÃO EM GENÉTICA E BIOLOGIA MOLECULAR – PPGGBM</t>
  </si>
  <si>
    <t>DEPARTAMENTO DE CIÊNCIAS BIOLÓGICAS – DCB</t>
  </si>
  <si>
    <t>PLANO DE ESTUDOS</t>
  </si>
  <si>
    <r>
      <t>4</t>
    </r>
    <r>
      <rPr>
        <vertAlign val="superscript"/>
        <sz val="11"/>
        <color indexed="8"/>
        <rFont val="Calibri"/>
        <family val="2"/>
      </rPr>
      <t>o</t>
    </r>
    <r>
      <rPr>
        <sz val="11"/>
        <color theme="1"/>
        <rFont val="Calibri"/>
        <family val="2"/>
      </rPr>
      <t xml:space="preserve"> Módulo</t>
    </r>
  </si>
  <si>
    <t>Assinatura e carimbo do Orientador</t>
  </si>
  <si>
    <t>Assinatura do Aluno:</t>
  </si>
  <si>
    <t>Parecer conclusivo do colegiado:</t>
  </si>
  <si>
    <t>Assinatura e carimbo do Coordenador do Programa</t>
  </si>
  <si>
    <t>Recomendo</t>
  </si>
  <si>
    <t xml:space="preserve">Não recomendo </t>
  </si>
  <si>
    <t>Totais de créditos no curso (M1+M2+M3+M4):</t>
  </si>
  <si>
    <t xml:space="preserve">Orientador: </t>
  </si>
  <si>
    <t>Mat:</t>
  </si>
  <si>
    <t>Nível:</t>
  </si>
  <si>
    <t>LP:</t>
  </si>
  <si>
    <t>Somatório dos créditos Módulo 1  (M1)</t>
  </si>
  <si>
    <t>Somatório dos créditos Módulo 2 (M2)</t>
  </si>
  <si>
    <t>Somatório dos créditos Módulo 3 (M3)</t>
  </si>
  <si>
    <t>Somatório dos Créditos Módulo 4 (M4)</t>
  </si>
  <si>
    <t>CIB028</t>
  </si>
  <si>
    <t>CIB011</t>
  </si>
  <si>
    <t xml:space="preserve">Estatística aplicada a genética </t>
  </si>
  <si>
    <t>CIB309</t>
  </si>
  <si>
    <t>CIB135</t>
  </si>
  <si>
    <t>Microbiologia ambiental</t>
  </si>
  <si>
    <t>CIB025</t>
  </si>
  <si>
    <t>Evolução</t>
  </si>
  <si>
    <t>TEGBMIV: Elaboração de textos científicos em inglês na área de genética</t>
  </si>
  <si>
    <t>CIB024</t>
  </si>
  <si>
    <t>Estresse Ambiente em Plantas</t>
  </si>
  <si>
    <t>CIB081</t>
  </si>
  <si>
    <t>Bioinformática</t>
  </si>
  <si>
    <t>Genética da resistência de plantas a doenças</t>
  </si>
  <si>
    <t>CIB026</t>
  </si>
  <si>
    <t>CIB033</t>
  </si>
  <si>
    <t>Filogenia molecular</t>
  </si>
  <si>
    <t>CIB094</t>
  </si>
  <si>
    <t>Diversidade microbiana e biorremediação</t>
  </si>
  <si>
    <t>CIB029</t>
  </si>
  <si>
    <t>CIB083</t>
  </si>
  <si>
    <t>Genética de populações</t>
  </si>
  <si>
    <t>TEGBMIV: Reparo de DNA e Mutagênese</t>
  </si>
  <si>
    <t>Mapeamento molecular de genes</t>
  </si>
  <si>
    <t>CIB088</t>
  </si>
  <si>
    <t>CIB310</t>
  </si>
  <si>
    <t>Seminários de qualificação em genética e biologia molecular</t>
  </si>
  <si>
    <t>Seminários de temas livres em genética e biologia molecular</t>
  </si>
  <si>
    <t>CIB091</t>
  </si>
  <si>
    <t>Metodologia de pesquisa em ciências biológicas</t>
  </si>
  <si>
    <t>CIB166</t>
  </si>
  <si>
    <t>Expressão de proteínas</t>
  </si>
  <si>
    <t>CIB316</t>
  </si>
  <si>
    <t>TEGBMIV: Elaboração e redação de artigos científicos em citogenetica  e genética molecular animal</t>
  </si>
  <si>
    <t>Leitura e interpretação de textos científicos em inglês nas áreas de genética, biologia molecular e evolução</t>
  </si>
  <si>
    <t>Tópicos Especiais em GBM IV- Estrutura e função Macromoléculas</t>
  </si>
  <si>
    <t>Tópicos especiais em GBM III - Práticas Computacionais na Análise da Estrutura Genética de Espécies Vegetais</t>
  </si>
  <si>
    <t>CIB528</t>
  </si>
  <si>
    <t>CIB317</t>
  </si>
  <si>
    <t>CIB005</t>
  </si>
  <si>
    <t>Citogenética</t>
  </si>
  <si>
    <t>CIB 279</t>
  </si>
  <si>
    <t>CIB273</t>
  </si>
  <si>
    <t>Caracterização bioquímica, molecular e funcional de proteínas e análises de proteomas no desenvolvimento de organismos e em respostas a estresses bióticos e abióticos.</t>
  </si>
  <si>
    <t>Bases teóricas da prática de pesquisa em genética e biologia molecular</t>
  </si>
  <si>
    <t>3° Módulo</t>
  </si>
  <si>
    <t>1° Módulo</t>
  </si>
  <si>
    <t>2° Módulo</t>
  </si>
  <si>
    <r>
      <t>Comentários recomendações gerais do Colegiado:</t>
    </r>
    <r>
      <rPr>
        <sz val="10"/>
        <color indexed="8"/>
        <rFont val="Calibri"/>
        <family val="2"/>
      </rPr>
      <t xml:space="preserve"> </t>
    </r>
  </si>
  <si>
    <t xml:space="preserve">Projeto: </t>
  </si>
  <si>
    <t>Discente:</t>
  </si>
  <si>
    <t>CIB248</t>
  </si>
  <si>
    <t>Interação Patógeno-Hospedeiro</t>
  </si>
  <si>
    <t>CIB 681</t>
  </si>
  <si>
    <t>CIB080</t>
  </si>
  <si>
    <t>T.E em GBM I:Estress Biotic. E Abiótic em Plantas Perennes: Das OMICs até as análises</t>
  </si>
  <si>
    <t>CIB668</t>
  </si>
  <si>
    <t>Metabolismo oxidativo de fungos</t>
  </si>
  <si>
    <t>CIB660</t>
  </si>
  <si>
    <t>Tópicos Especiais II: Biossegurança Em Laborátorio De Microbiologia</t>
  </si>
  <si>
    <t>TEGBMII: Virologia</t>
  </si>
  <si>
    <t>Seminários de Pré-defesa de tese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</si>
</sst>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Times New Roman"/>
      <family val="1"/>
    </font>
    <font>
      <b/>
      <sz val="8"/>
      <color indexed="8"/>
      <name val="Arial Narrow"/>
      <family val="2"/>
    </font>
    <font>
      <sz val="10"/>
      <color indexed="8"/>
      <name val="Times New Roman"/>
      <family val="1"/>
    </font>
    <font>
      <b/>
      <sz val="14"/>
      <color indexed="8"/>
      <name val="Arial Narrow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justify" vertical="top" wrapText="1"/>
    </xf>
    <xf numFmtId="0" fontId="0" fillId="0" borderId="17" xfId="0" applyBorder="1" applyAlignment="1">
      <alignment horizontal="right"/>
    </xf>
    <xf numFmtId="0" fontId="5" fillId="0" borderId="20" xfId="0" applyFont="1" applyBorder="1" applyAlignment="1">
      <alignment horizontal="justify" vertical="top" wrapText="1"/>
    </xf>
    <xf numFmtId="0" fontId="0" fillId="33" borderId="10" xfId="0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0" fontId="4" fillId="0" borderId="21" xfId="0" applyFont="1" applyFill="1" applyBorder="1" applyAlignment="1">
      <alignment horizontal="justify" vertical="top" wrapText="1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5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1419225</xdr:colOff>
      <xdr:row>0</xdr:row>
      <xdr:rowOff>28575</xdr:rowOff>
    </xdr:from>
    <xdr:to>
      <xdr:col>10</xdr:col>
      <xdr:colOff>66675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50"/>
  <sheetViews>
    <sheetView showGridLines="0" tabSelected="1" zoomScalePageLayoutView="0" workbookViewId="0" topLeftCell="A1">
      <selection activeCell="D23" sqref="D23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6.57421875" style="0" bestFit="1" customWidth="1"/>
    <col min="4" max="4" width="29.421875" style="0" customWidth="1"/>
    <col min="5" max="5" width="3.28125" style="0" bestFit="1" customWidth="1"/>
    <col min="6" max="7" width="3.28125" style="0" customWidth="1"/>
    <col min="8" max="8" width="3.7109375" style="0" customWidth="1"/>
    <col min="9" max="9" width="6.57421875" style="0" bestFit="1" customWidth="1"/>
    <col min="10" max="10" width="28.421875" style="0" customWidth="1"/>
    <col min="11" max="11" width="3.28125" style="0" bestFit="1" customWidth="1"/>
    <col min="12" max="12" width="3.8515625" style="12" bestFit="1" customWidth="1"/>
    <col min="14" max="14" width="28.28125" style="0" bestFit="1" customWidth="1"/>
  </cols>
  <sheetData>
    <row r="1" ht="15">
      <c r="D1" s="8" t="s">
        <v>6</v>
      </c>
    </row>
    <row r="2" ht="15">
      <c r="D2" s="7" t="s">
        <v>8</v>
      </c>
    </row>
    <row r="3" ht="15">
      <c r="D3" s="8" t="s">
        <v>7</v>
      </c>
    </row>
    <row r="4" ht="15">
      <c r="D4" s="8"/>
    </row>
    <row r="5" spans="4:12" ht="18">
      <c r="D5" s="19" t="s">
        <v>9</v>
      </c>
      <c r="L5"/>
    </row>
    <row r="6" ht="15">
      <c r="D6" s="8"/>
    </row>
    <row r="7" spans="2:9" ht="15">
      <c r="B7" s="1" t="s">
        <v>76</v>
      </c>
      <c r="D7" s="8"/>
      <c r="E7" s="1" t="s">
        <v>19</v>
      </c>
      <c r="F7" s="35"/>
      <c r="G7" s="35"/>
      <c r="H7" s="35"/>
      <c r="I7" s="1" t="s">
        <v>20</v>
      </c>
    </row>
    <row r="8" spans="2:8" ht="15">
      <c r="B8" s="1" t="s">
        <v>18</v>
      </c>
      <c r="D8" s="8"/>
      <c r="E8" s="1" t="s">
        <v>21</v>
      </c>
      <c r="F8" s="35"/>
      <c r="G8" s="35"/>
      <c r="H8" s="35"/>
    </row>
    <row r="9" spans="2:4" ht="15">
      <c r="B9" s="1" t="s">
        <v>75</v>
      </c>
      <c r="D9" s="8"/>
    </row>
    <row r="10" spans="2:4" ht="15">
      <c r="B10" s="11"/>
      <c r="D10" s="8"/>
    </row>
    <row r="11" spans="1:11" ht="15">
      <c r="A11" s="32" t="s">
        <v>4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5">
      <c r="A12" s="9"/>
      <c r="B12" s="12"/>
      <c r="C12" s="12"/>
      <c r="D12" s="12" t="s">
        <v>72</v>
      </c>
      <c r="E12" s="10"/>
      <c r="F12" s="12"/>
      <c r="G12" s="9"/>
      <c r="H12" s="12"/>
      <c r="I12" s="12"/>
      <c r="J12" s="12" t="s">
        <v>73</v>
      </c>
      <c r="K12" s="15"/>
    </row>
    <row r="13" spans="1:12" ht="15">
      <c r="A13" s="25"/>
      <c r="B13" s="3"/>
      <c r="C13" s="3" t="s">
        <v>0</v>
      </c>
      <c r="D13" s="3" t="s">
        <v>1</v>
      </c>
      <c r="E13" s="3" t="s">
        <v>2</v>
      </c>
      <c r="F13" s="13"/>
      <c r="G13" s="25"/>
      <c r="H13" s="16"/>
      <c r="I13" s="3" t="s">
        <v>0</v>
      </c>
      <c r="J13" s="3" t="s">
        <v>1</v>
      </c>
      <c r="K13" s="3" t="s">
        <v>2</v>
      </c>
      <c r="L13" s="13"/>
    </row>
    <row r="14" spans="1:12" ht="25.5">
      <c r="A14" s="25"/>
      <c r="B14" s="4">
        <f aca="true" t="shared" si="0" ref="B14:B24">IF(A14=1,E14,0)</f>
        <v>0</v>
      </c>
      <c r="C14" s="2" t="s">
        <v>84</v>
      </c>
      <c r="D14" s="2" t="s">
        <v>70</v>
      </c>
      <c r="E14" s="22">
        <v>4</v>
      </c>
      <c r="F14" s="14"/>
      <c r="G14" s="25"/>
      <c r="H14" s="4">
        <f>IF(G14=1,K14,0)</f>
        <v>0</v>
      </c>
      <c r="I14" s="2" t="s">
        <v>50</v>
      </c>
      <c r="J14" s="26" t="s">
        <v>49</v>
      </c>
      <c r="K14" s="2">
        <v>4</v>
      </c>
      <c r="L14" s="14"/>
    </row>
    <row r="15" spans="1:12" ht="15">
      <c r="A15" s="25"/>
      <c r="B15" s="4">
        <f t="shared" si="0"/>
        <v>0</v>
      </c>
      <c r="C15" s="2" t="s">
        <v>27</v>
      </c>
      <c r="D15" s="5" t="s">
        <v>28</v>
      </c>
      <c r="E15" s="2">
        <v>4</v>
      </c>
      <c r="F15" s="14"/>
      <c r="G15" s="25"/>
      <c r="H15" s="4">
        <f>IF(G15=1,K15,0)</f>
        <v>0</v>
      </c>
      <c r="I15" s="2" t="s">
        <v>35</v>
      </c>
      <c r="J15" s="5" t="s">
        <v>36</v>
      </c>
      <c r="K15" s="2">
        <v>4</v>
      </c>
      <c r="L15" s="14"/>
    </row>
    <row r="16" spans="1:12" ht="25.5">
      <c r="A16" s="25"/>
      <c r="B16" s="4">
        <f t="shared" si="0"/>
        <v>0</v>
      </c>
      <c r="C16" s="2" t="s">
        <v>29</v>
      </c>
      <c r="D16" s="2" t="s">
        <v>53</v>
      </c>
      <c r="E16" s="2">
        <v>1</v>
      </c>
      <c r="F16" s="14"/>
      <c r="G16" s="25"/>
      <c r="H16" s="4">
        <f aca="true" t="shared" si="1" ref="H16:H24">IF(G16=1,K16,0)</f>
        <v>0</v>
      </c>
      <c r="I16" s="2" t="s">
        <v>26</v>
      </c>
      <c r="J16" s="26" t="s">
        <v>3</v>
      </c>
      <c r="K16" s="2">
        <v>4</v>
      </c>
      <c r="L16" s="14"/>
    </row>
    <row r="17" spans="1:12" ht="25.5">
      <c r="A17" s="25"/>
      <c r="B17" s="4">
        <f t="shared" si="0"/>
        <v>0</v>
      </c>
      <c r="C17" s="2" t="s">
        <v>79</v>
      </c>
      <c r="D17" s="26" t="s">
        <v>85</v>
      </c>
      <c r="E17" s="2">
        <v>2</v>
      </c>
      <c r="F17" s="14"/>
      <c r="G17" s="25"/>
      <c r="H17" s="4">
        <f t="shared" si="1"/>
        <v>0</v>
      </c>
      <c r="I17" s="2" t="s">
        <v>37</v>
      </c>
      <c r="J17" s="2" t="s">
        <v>38</v>
      </c>
      <c r="K17" s="2">
        <v>4</v>
      </c>
      <c r="L17" s="14"/>
    </row>
    <row r="18" spans="1:12" ht="15">
      <c r="A18" s="25"/>
      <c r="B18" s="4">
        <f t="shared" si="0"/>
        <v>0</v>
      </c>
      <c r="C18" s="2" t="s">
        <v>82</v>
      </c>
      <c r="D18" s="26" t="s">
        <v>83</v>
      </c>
      <c r="E18" s="2">
        <v>3</v>
      </c>
      <c r="F18" s="14"/>
      <c r="G18" s="25"/>
      <c r="H18" s="4">
        <f t="shared" si="1"/>
        <v>0</v>
      </c>
      <c r="I18" s="2" t="s">
        <v>32</v>
      </c>
      <c r="J18" s="26" t="s">
        <v>33</v>
      </c>
      <c r="K18" s="2">
        <v>4</v>
      </c>
      <c r="L18" s="14"/>
    </row>
    <row r="19" spans="1:12" ht="15" customHeight="1">
      <c r="A19" s="25"/>
      <c r="B19" s="4">
        <f t="shared" si="0"/>
        <v>0</v>
      </c>
      <c r="C19" s="2" t="s">
        <v>80</v>
      </c>
      <c r="D19" s="26" t="s">
        <v>81</v>
      </c>
      <c r="E19" s="2">
        <v>2</v>
      </c>
      <c r="F19" s="14"/>
      <c r="G19" s="25"/>
      <c r="H19" s="4">
        <f t="shared" si="1"/>
        <v>0</v>
      </c>
      <c r="I19" s="2" t="s">
        <v>65</v>
      </c>
      <c r="J19" s="28" t="s">
        <v>66</v>
      </c>
      <c r="K19" s="2">
        <v>4</v>
      </c>
      <c r="L19" s="14"/>
    </row>
    <row r="20" spans="1:12" ht="19.5" customHeight="1">
      <c r="A20" s="25"/>
      <c r="B20" s="4">
        <f t="shared" si="0"/>
        <v>0</v>
      </c>
      <c r="C20" s="2" t="s">
        <v>77</v>
      </c>
      <c r="D20" s="26" t="s">
        <v>78</v>
      </c>
      <c r="E20" s="2">
        <v>3</v>
      </c>
      <c r="F20" s="14"/>
      <c r="G20" s="25"/>
      <c r="H20" s="4">
        <f t="shared" si="1"/>
        <v>0</v>
      </c>
      <c r="I20" s="2" t="s">
        <v>30</v>
      </c>
      <c r="J20" s="26" t="s">
        <v>31</v>
      </c>
      <c r="K20" s="2">
        <v>4</v>
      </c>
      <c r="L20" s="14"/>
    </row>
    <row r="21" spans="1:12" ht="64.5" customHeight="1">
      <c r="A21" s="25"/>
      <c r="B21" s="4">
        <f t="shared" si="0"/>
        <v>0</v>
      </c>
      <c r="C21" s="2" t="s">
        <v>37</v>
      </c>
      <c r="D21" s="26" t="s">
        <v>69</v>
      </c>
      <c r="E21" s="2">
        <v>3</v>
      </c>
      <c r="F21" s="14"/>
      <c r="G21" s="25"/>
      <c r="H21" s="4">
        <f t="shared" si="1"/>
        <v>0</v>
      </c>
      <c r="I21" s="2"/>
      <c r="J21" s="28"/>
      <c r="K21" s="2"/>
      <c r="L21" s="14"/>
    </row>
    <row r="22" spans="1:12" ht="15">
      <c r="A22" s="25"/>
      <c r="B22" s="4">
        <f t="shared" si="0"/>
        <v>0</v>
      </c>
      <c r="C22" s="2"/>
      <c r="D22" s="26"/>
      <c r="E22" s="2"/>
      <c r="F22" s="14"/>
      <c r="G22" s="25"/>
      <c r="H22" s="4">
        <f t="shared" si="1"/>
        <v>0</v>
      </c>
      <c r="I22" s="2"/>
      <c r="J22" s="26"/>
      <c r="K22" s="2"/>
      <c r="L22" s="14"/>
    </row>
    <row r="23" spans="1:12" ht="15">
      <c r="A23" s="25"/>
      <c r="B23" s="4">
        <f t="shared" si="0"/>
        <v>0</v>
      </c>
      <c r="C23" s="2"/>
      <c r="D23" s="26"/>
      <c r="E23" s="2"/>
      <c r="F23" s="14"/>
      <c r="G23" s="25"/>
      <c r="H23" s="4">
        <f t="shared" si="1"/>
        <v>0</v>
      </c>
      <c r="I23" s="2"/>
      <c r="J23" s="26"/>
      <c r="K23" s="2"/>
      <c r="L23" s="14"/>
    </row>
    <row r="24" spans="1:12" ht="15">
      <c r="A24" s="25"/>
      <c r="B24" s="4">
        <f t="shared" si="0"/>
        <v>0</v>
      </c>
      <c r="C24" s="2"/>
      <c r="E24" s="2"/>
      <c r="F24" s="14"/>
      <c r="G24" s="25"/>
      <c r="H24" s="4">
        <f t="shared" si="1"/>
        <v>0</v>
      </c>
      <c r="I24" s="2"/>
      <c r="J24" s="26"/>
      <c r="K24" s="2"/>
      <c r="L24" s="14"/>
    </row>
    <row r="25" spans="1:11" ht="15">
      <c r="A25" s="16"/>
      <c r="B25" s="16">
        <f>SUM(B14:B24)</f>
        <v>0</v>
      </c>
      <c r="C25" s="18" t="s">
        <v>22</v>
      </c>
      <c r="D25" s="23"/>
      <c r="E25" s="20"/>
      <c r="F25" s="12"/>
      <c r="G25" s="16"/>
      <c r="H25" s="16">
        <f>SUM(H14:H24)</f>
        <v>0</v>
      </c>
      <c r="I25" s="18" t="s">
        <v>23</v>
      </c>
      <c r="J25" s="23"/>
      <c r="K25" s="20"/>
    </row>
    <row r="26" spans="2:11" ht="15">
      <c r="B26" s="6"/>
      <c r="C26" s="12"/>
      <c r="D26" s="12"/>
      <c r="E26" s="12"/>
      <c r="F26" s="12"/>
      <c r="G26" s="12"/>
      <c r="I26" s="12"/>
      <c r="J26" s="12"/>
      <c r="K26" s="12"/>
    </row>
    <row r="27" spans="1:11" ht="15">
      <c r="A27" s="32" t="s">
        <v>5</v>
      </c>
      <c r="B27" s="33"/>
      <c r="C27" s="33"/>
      <c r="D27" s="33"/>
      <c r="E27" s="33"/>
      <c r="F27" s="33"/>
      <c r="G27" s="33"/>
      <c r="H27" s="33"/>
      <c r="I27" s="33"/>
      <c r="J27" s="33"/>
      <c r="K27" s="34"/>
    </row>
    <row r="28" spans="1:11" ht="17.25">
      <c r="A28" s="9"/>
      <c r="B28" s="17"/>
      <c r="D28" t="s">
        <v>71</v>
      </c>
      <c r="E28" s="10"/>
      <c r="F28" s="12"/>
      <c r="G28" s="9"/>
      <c r="H28" s="17"/>
      <c r="I28" s="17"/>
      <c r="J28" t="s">
        <v>10</v>
      </c>
      <c r="K28" s="15"/>
    </row>
    <row r="29" spans="1:12" ht="15">
      <c r="A29" s="16"/>
      <c r="B29" s="3"/>
      <c r="C29" s="3" t="s">
        <v>0</v>
      </c>
      <c r="D29" s="3" t="s">
        <v>1</v>
      </c>
      <c r="E29" s="3" t="s">
        <v>2</v>
      </c>
      <c r="F29" s="13"/>
      <c r="G29" s="3"/>
      <c r="H29" s="9"/>
      <c r="I29" s="24" t="s">
        <v>0</v>
      </c>
      <c r="J29" s="3" t="s">
        <v>1</v>
      </c>
      <c r="K29" s="3" t="s">
        <v>2</v>
      </c>
      <c r="L29" s="13"/>
    </row>
    <row r="30" spans="1:12" ht="15">
      <c r="A30" s="25"/>
      <c r="B30" s="4">
        <f>IF(A30=1,4,0)</f>
        <v>0</v>
      </c>
      <c r="C30" s="2"/>
      <c r="D30" s="26" t="s">
        <v>86</v>
      </c>
      <c r="E30" s="2">
        <v>4</v>
      </c>
      <c r="F30" s="14"/>
      <c r="G30" s="25"/>
      <c r="H30" s="4">
        <f aca="true" t="shared" si="2" ref="H30:H38">IF(G30=1,K30,0)</f>
        <v>0</v>
      </c>
      <c r="I30" s="2" t="s">
        <v>41</v>
      </c>
      <c r="J30" s="27" t="s">
        <v>42</v>
      </c>
      <c r="K30" s="2">
        <v>4</v>
      </c>
      <c r="L30" s="14"/>
    </row>
    <row r="31" spans="1:12" ht="38.25">
      <c r="A31" s="25"/>
      <c r="B31" s="4">
        <f aca="true" t="shared" si="3" ref="B31:B38">IF(A31=1,E31,0)</f>
        <v>0</v>
      </c>
      <c r="C31" s="2" t="s">
        <v>68</v>
      </c>
      <c r="D31" s="26" t="s">
        <v>60</v>
      </c>
      <c r="E31" s="2">
        <v>4</v>
      </c>
      <c r="F31" s="14"/>
      <c r="G31" s="25"/>
      <c r="H31" s="4">
        <f t="shared" si="2"/>
        <v>0</v>
      </c>
      <c r="I31" s="2" t="s">
        <v>63</v>
      </c>
      <c r="J31" s="26" t="s">
        <v>62</v>
      </c>
      <c r="K31" s="2">
        <v>4</v>
      </c>
      <c r="L31" s="14"/>
    </row>
    <row r="32" spans="1:12" ht="25.5">
      <c r="A32" s="25"/>
      <c r="B32" s="4">
        <f t="shared" si="3"/>
        <v>0</v>
      </c>
      <c r="C32" s="2" t="s">
        <v>43</v>
      </c>
      <c r="D32" s="26" t="s">
        <v>44</v>
      </c>
      <c r="E32" s="2">
        <v>4</v>
      </c>
      <c r="F32" s="14"/>
      <c r="G32" s="25"/>
      <c r="H32" s="4">
        <f t="shared" si="2"/>
        <v>0</v>
      </c>
      <c r="I32" s="2" t="s">
        <v>54</v>
      </c>
      <c r="J32" s="26" t="s">
        <v>55</v>
      </c>
      <c r="K32" s="2">
        <v>4</v>
      </c>
      <c r="L32" s="14"/>
    </row>
    <row r="33" spans="1:12" ht="27" customHeight="1">
      <c r="A33" s="25"/>
      <c r="B33" s="4">
        <f t="shared" si="3"/>
        <v>0</v>
      </c>
      <c r="C33" s="2" t="s">
        <v>45</v>
      </c>
      <c r="D33" s="26" t="s">
        <v>47</v>
      </c>
      <c r="E33" s="2">
        <v>4</v>
      </c>
      <c r="F33" s="14"/>
      <c r="G33" s="25"/>
      <c r="H33" s="4">
        <f t="shared" si="2"/>
        <v>0</v>
      </c>
      <c r="I33" s="2" t="s">
        <v>67</v>
      </c>
      <c r="J33" s="2" t="s">
        <v>34</v>
      </c>
      <c r="K33" s="2">
        <v>4</v>
      </c>
      <c r="L33" s="14"/>
    </row>
    <row r="34" spans="1:12" ht="25.5">
      <c r="A34" s="25"/>
      <c r="B34" s="4">
        <f t="shared" si="3"/>
        <v>0</v>
      </c>
      <c r="C34" s="2" t="s">
        <v>46</v>
      </c>
      <c r="D34" s="26" t="s">
        <v>48</v>
      </c>
      <c r="E34" s="2">
        <v>4</v>
      </c>
      <c r="F34" s="14"/>
      <c r="G34" s="25"/>
      <c r="H34" s="4">
        <f t="shared" si="2"/>
        <v>0</v>
      </c>
      <c r="I34" s="2" t="s">
        <v>40</v>
      </c>
      <c r="J34" s="26" t="s">
        <v>39</v>
      </c>
      <c r="K34" s="2">
        <v>4</v>
      </c>
      <c r="L34" s="14"/>
    </row>
    <row r="35" spans="1:12" ht="38.25">
      <c r="A35" s="25"/>
      <c r="B35" s="4">
        <f t="shared" si="3"/>
        <v>0</v>
      </c>
      <c r="C35" s="2" t="s">
        <v>51</v>
      </c>
      <c r="D35" s="26" t="s">
        <v>52</v>
      </c>
      <c r="E35" s="2">
        <v>1</v>
      </c>
      <c r="F35" s="14"/>
      <c r="G35" s="25"/>
      <c r="H35" s="4">
        <f t="shared" si="2"/>
        <v>0</v>
      </c>
      <c r="I35" s="2" t="s">
        <v>58</v>
      </c>
      <c r="J35" s="26" t="s">
        <v>59</v>
      </c>
      <c r="K35" s="2">
        <v>4</v>
      </c>
      <c r="L35" s="14"/>
    </row>
    <row r="36" spans="1:12" ht="25.5">
      <c r="A36" s="25"/>
      <c r="B36" s="4">
        <f t="shared" si="3"/>
        <v>0</v>
      </c>
      <c r="C36" s="2" t="s">
        <v>56</v>
      </c>
      <c r="D36" s="26" t="s">
        <v>57</v>
      </c>
      <c r="E36" s="2">
        <v>4</v>
      </c>
      <c r="F36" s="14"/>
      <c r="G36" s="25"/>
      <c r="H36" s="4">
        <f t="shared" si="2"/>
        <v>0</v>
      </c>
      <c r="I36" s="2" t="s">
        <v>64</v>
      </c>
      <c r="J36" s="26" t="s">
        <v>61</v>
      </c>
      <c r="K36" s="2">
        <v>4</v>
      </c>
      <c r="L36" s="14"/>
    </row>
    <row r="37" spans="1:12" ht="15">
      <c r="A37" s="25"/>
      <c r="B37" s="4">
        <f t="shared" si="3"/>
        <v>0</v>
      </c>
      <c r="C37" s="2"/>
      <c r="D37" s="26"/>
      <c r="E37" s="2"/>
      <c r="F37" s="14"/>
      <c r="G37" s="25"/>
      <c r="H37" s="4">
        <f t="shared" si="2"/>
        <v>0</v>
      </c>
      <c r="I37" s="2"/>
      <c r="J37" s="26" t="s">
        <v>87</v>
      </c>
      <c r="K37" s="2">
        <v>1</v>
      </c>
      <c r="L37" s="14"/>
    </row>
    <row r="38" spans="1:12" ht="15">
      <c r="A38" s="25"/>
      <c r="B38" s="4">
        <f t="shared" si="3"/>
        <v>0</v>
      </c>
      <c r="C38" s="2"/>
      <c r="D38" s="2"/>
      <c r="E38" s="2"/>
      <c r="F38" s="14"/>
      <c r="G38" s="25"/>
      <c r="H38" s="4">
        <f t="shared" si="2"/>
        <v>0</v>
      </c>
      <c r="I38" s="2"/>
      <c r="J38" s="2"/>
      <c r="K38" s="2"/>
      <c r="L38" s="14"/>
    </row>
    <row r="39" spans="1:11" ht="15">
      <c r="A39" s="16"/>
      <c r="B39" s="16">
        <f>SUM(B30:B38)</f>
        <v>0</v>
      </c>
      <c r="C39" t="s">
        <v>24</v>
      </c>
      <c r="E39" s="12"/>
      <c r="F39" s="12"/>
      <c r="G39" s="16"/>
      <c r="H39" s="16">
        <f>SUM(H30:H38)</f>
        <v>0</v>
      </c>
      <c r="I39" t="s">
        <v>25</v>
      </c>
      <c r="K39" s="12"/>
    </row>
    <row r="40" ht="15.75" thickBot="1"/>
    <row r="41" spans="2:8" ht="15.75" thickBot="1">
      <c r="B41" t="s">
        <v>17</v>
      </c>
      <c r="H41" s="21">
        <f>SUM(B25+H25+B39+H39)</f>
        <v>0</v>
      </c>
    </row>
    <row r="43" spans="2:7" ht="15">
      <c r="B43" s="30" t="s">
        <v>12</v>
      </c>
      <c r="E43" s="30" t="s">
        <v>11</v>
      </c>
      <c r="F43" s="11"/>
      <c r="G43" s="11"/>
    </row>
    <row r="45" spans="2:11" ht="15">
      <c r="B45" s="31" t="s">
        <v>74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1" ht="15"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2:11" ht="1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ht="15">
      <c r="B48" s="29" t="s">
        <v>13</v>
      </c>
    </row>
    <row r="49" spans="2:3" ht="15">
      <c r="B49" s="16"/>
      <c r="C49" t="s">
        <v>15</v>
      </c>
    </row>
    <row r="50" spans="2:7" ht="15">
      <c r="B50" s="16"/>
      <c r="C50" t="s">
        <v>16</v>
      </c>
      <c r="D50" s="11"/>
      <c r="E50" s="30" t="s">
        <v>14</v>
      </c>
      <c r="F50" s="11"/>
      <c r="G50" s="11"/>
    </row>
  </sheetData>
  <sheetProtection/>
  <mergeCells count="4">
    <mergeCell ref="A11:K11"/>
    <mergeCell ref="A27:K27"/>
    <mergeCell ref="F7:H7"/>
    <mergeCell ref="F8:H8"/>
  </mergeCells>
  <printOptions/>
  <pageMargins left="0.4" right="0.511811024" top="0.41" bottom="0.27" header="0.31496062" footer="0.18"/>
  <pageSetup horizontalDpi="600" verticalDpi="600" orientation="portrait" paperSize="9" scale="94" r:id="rId4"/>
  <drawing r:id="rId3"/>
  <legacyDrawing r:id="rId2"/>
  <oleObjects>
    <oleObject progId="Word.Picture.8" shapeId="165137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5" t="s">
        <v>55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rxcorrea2</dc:creator>
  <cp:keywords/>
  <dc:description/>
  <cp:lastModifiedBy>Família</cp:lastModifiedBy>
  <cp:lastPrinted>2012-03-05T14:36:27Z</cp:lastPrinted>
  <dcterms:created xsi:type="dcterms:W3CDTF">2010-01-15T17:51:48Z</dcterms:created>
  <dcterms:modified xsi:type="dcterms:W3CDTF">2013-03-01T16:44:22Z</dcterms:modified>
  <cp:category/>
  <cp:version/>
  <cp:contentType/>
  <cp:contentStatus/>
</cp:coreProperties>
</file>